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рабочий стол\Комитет ГОиЧС\Коррупция\размещение на новом сайте\РЦП\ММО\"/>
    </mc:Choice>
  </mc:AlternateContent>
  <bookViews>
    <workbookView xWindow="120" yWindow="45" windowWidth="28620" windowHeight="121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3" i="1" l="1"/>
  <c r="K18" i="1"/>
  <c r="J18" i="1"/>
  <c r="D18" i="1"/>
  <c r="J24" i="1" l="1"/>
  <c r="K24" i="1"/>
</calcChain>
</file>

<file path=xl/sharedStrings.xml><?xml version="1.0" encoding="utf-8"?>
<sst xmlns="http://schemas.openxmlformats.org/spreadsheetml/2006/main" count="115" uniqueCount="56">
  <si>
    <t>тыс.рублей</t>
  </si>
  <si>
    <t>Объем финансирования по годам, предусмотренный нормативным правовым актом об утверждении программы</t>
  </si>
  <si>
    <t>Фактический объем финансирования из республиканского бюджета Республики Коми</t>
  </si>
  <si>
    <t>Всего</t>
  </si>
  <si>
    <t>в том числе по годам:</t>
  </si>
  <si>
    <t>Краткая информация о ходе и полноте выполнения мероприятия в разрезе лет</t>
  </si>
  <si>
    <t>с начала реали-
зации</t>
  </si>
  <si>
    <t>Срок
исполнения  (годы)</t>
  </si>
  <si>
    <t>№
п/п</t>
  </si>
  <si>
    <t>Наименование разделов,
мероприятий</t>
  </si>
  <si>
    <t>1.1.</t>
  </si>
  <si>
    <t>1.2.</t>
  </si>
  <si>
    <t>1.3.</t>
  </si>
  <si>
    <t>1.4.</t>
  </si>
  <si>
    <t>2.1.</t>
  </si>
  <si>
    <t>_</t>
  </si>
  <si>
    <t>Комитет по обеспечению мероприятий гражданской защиты Республики Коми</t>
  </si>
  <si>
    <t xml:space="preserve"> 1. Обеспечение создания в Республике Коми спасательных постов в местах массового отдыха населения на водных объектах                                            
</t>
  </si>
  <si>
    <t xml:space="preserve">Обеспечение формирования сводного  реестра мест массового отдыха населения на водных объектах в Республике Коми </t>
  </si>
  <si>
    <t>2012-2014</t>
  </si>
  <si>
    <t xml:space="preserve">Организация регулярного мониторинга мест массового отдыха населения, в том числе стихийно возникающих </t>
  </si>
  <si>
    <t xml:space="preserve">Обеспечение спасательных постов наглядными агитационными материалами (стендами) по профилактике несчастных случаев на воде и пропаганде здорового образа жизни </t>
  </si>
  <si>
    <t xml:space="preserve">Организация и проведение республиканских соревнований "Спасатель на воде" в порядке, определенном Комитетом по обеспечению мероприятий гражданской защиты Республики Коми </t>
  </si>
  <si>
    <t>1.5.</t>
  </si>
  <si>
    <t xml:space="preserve">Оказание органам местного самоуправления в Республике Коми методической помощи в организации деятельности и оборудовании спасательных постов </t>
  </si>
  <si>
    <t>1.6.</t>
  </si>
  <si>
    <t>1.7.</t>
  </si>
  <si>
    <t>Взаимодействие в установленном порядке с органами местного самоуправления в Республике Коми по вопросам подготовки мест массового пребывания людей на водных объектах</t>
  </si>
  <si>
    <t xml:space="preserve">Организация взаимодействия органов местного самоуправления в Республике Коми с Коми Региональным Отделением Общероссийской Общественной Организации "Всероссийское Общество Спасания на Водах" (далее -  ВОСВОД) по вопросам: создания и организации работы местных отделений ВОСВОД; создания общественных спасательных постов в местах неорганизованного массового отдыха населения на водных объектах, на необорудованных местах для купания </t>
  </si>
  <si>
    <t xml:space="preserve">Организация проведения в образовательных учреждениях занятий по изучению правил охраны жизни людей на водных объектах, правил поведения на воде, по ознакомлению с приемами спасания утопающих и оказания им первой помощи </t>
  </si>
  <si>
    <t>2.2.</t>
  </si>
  <si>
    <t xml:space="preserve">Разработка и издание памяток для населения по правилам поведения на воде и спасения утопающих </t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</si>
  <si>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Республике Коми (далее - ГУ МЧС России по РК) (по согласованию)   
</t>
  </si>
  <si>
    <t xml:space="preserve">ГУ МЧС России по РК
(по согласованию)  
</t>
  </si>
  <si>
    <t xml:space="preserve">Комитет по обеспечению мероприятий гражданской защиты Республики Коми, ГУ МЧС России по РК (по согласованию)  
</t>
  </si>
  <si>
    <t xml:space="preserve">Министерство образования Республики Коми, ГУ МЧС России по РК (по согласованию) </t>
  </si>
  <si>
    <t xml:space="preserve">ГУ МЧС России по РК (по согласованию), Комитет по обеспечению мероприятий гражданской защиты Республики Коми  
</t>
  </si>
  <si>
    <t>2013-2014</t>
  </si>
  <si>
    <t xml:space="preserve">ГУ МЧС России по РК (по согласованию), Министерство здравоохранения Республики Коми    
</t>
  </si>
  <si>
    <t xml:space="preserve">Министерство образования Республики Коми, Агентство Республики Коми по физической культуре и спорту </t>
  </si>
  <si>
    <t xml:space="preserve">В 2012 году в сводный реестр мест массового отдыха населения на водных объектах в Республике Коми включено 19 мест массового отдыха   </t>
  </si>
  <si>
    <t>-</t>
  </si>
  <si>
    <t xml:space="preserve">2. Обучение населения мерам безопасности на водных объектах            </t>
  </si>
  <si>
    <t>в т.ч. в 2012 году</t>
  </si>
  <si>
    <t>Бюджетополучатель
(ответственный)</t>
  </si>
  <si>
    <t>Итого по программе</t>
  </si>
  <si>
    <t>Мероприятие запланировано на 2013-2014 гг.</t>
  </si>
  <si>
    <t>Итого по подразделу 1</t>
  </si>
  <si>
    <t>Итого по подразделу 2</t>
  </si>
  <si>
    <t>В 2012 году приобретено 280 стендов по профилактике несчастных случаев на воде и пропаганде здорового образа жизни (10.08.2012).
Экономия сложилась по результатам проведения торгов</t>
  </si>
  <si>
    <t>В 2012 году обучение учащихся, школьников проводилось в рамках учебной деятельности образовательных учреждений</t>
  </si>
  <si>
    <t xml:space="preserve">В 2012 году ВОСВОДом выполнены следующие мероприятия: 
- проведены совместно с ГИМС МЧС России по Республике Коми 79 рейдов, дежурств и обследований мест отдыха на водных объектах; 
- изготовлены и распространены 255 листовок, памяток </t>
  </si>
  <si>
    <t>В 2012 году мониторинг организован, в результате проведения которого определены новые места массового отдыха населения на водных объектах и сформирован сводный реестр мест массового отдыха населения на водных объектах в Республике Коми</t>
  </si>
  <si>
    <t xml:space="preserve">27.04.2012 г. в рамках заседания круглого стола с муниципальными образованиями в Госсовете Республики Коми до глав муниципальных образований была доведена информация о  данной республиканской программе, рекомендовано разработать и принять муниципальные программы по обеспечению безопасности населения на водных объектах, оказана методическая помощь в организации деятельности и оборудовании спасательных постов. 
ГУ МЧС России по Республике Коми в муниципальные образования Республики Коми направлены памятки, листовки по правилам поведения на воде и спасения утопающих </t>
  </si>
  <si>
    <t xml:space="preserve">В 2012 году органам местного самоуправления оказывалась следующая помощь в подготовке мест массового пребывания людей на водных объектах: проводились обследование, чистка дна, составление карт дна, осуществлялось дежурство в местах массового отдыха населения </t>
  </si>
  <si>
    <t xml:space="preserve">Отчет 
о ходе реализации долгосрочной республиканский целевой программы 
«Обеспечение безопасности населения в местах массового отдыха на водных объектах Республики Коми (2012-2014 годы)» по состоянию на 1 января 2013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</si>
</sst>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1" xfId="0" applyBorder="1"/>
    <xf numFmtId="0" fontId="1" fillId="0" borderId="6" xfId="0" applyFont="1" applyBorder="1" applyAlignment="1">
      <alignment horizontal="center" vertical="center"/>
    </xf>
    <xf numFmtId="0" fontId="0" fillId="0" borderId="6" xfId="0" applyBorder="1"/>
    <xf numFmtId="0" fontId="3" fillId="0" borderId="1" xfId="0" applyFont="1" applyBorder="1" applyAlignment="1">
      <alignment horizontal="center" vertical="center" wrapText="1"/>
    </xf>
    <xf numFmtId="16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 wrapText="1" shrinkToFit="1"/>
      <protection locked="0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 applyProtection="1">
      <alignment horizontal="left" vertical="top" wrapText="1" shrinkToFit="1"/>
      <protection locked="0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 applyProtection="1">
      <alignment horizontal="left" vertical="top" wrapText="1" shrinkToFi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 applyProtection="1">
      <alignment horizontal="left" vertical="top" wrapText="1" shrinkToFit="1"/>
      <protection locked="0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 applyProtection="1">
      <alignment horizontal="justify" vertical="top" wrapText="1" shrinkToFit="1"/>
      <protection locked="0"/>
    </xf>
    <xf numFmtId="0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 shrinkToFit="1"/>
    </xf>
    <xf numFmtId="0" fontId="3" fillId="0" borderId="5" xfId="0" applyFont="1" applyBorder="1" applyAlignment="1">
      <alignment horizontal="justify" vertical="top" wrapText="1"/>
    </xf>
    <xf numFmtId="0" fontId="3" fillId="0" borderId="5" xfId="0" applyNumberFormat="1" applyFont="1" applyBorder="1" applyAlignment="1">
      <alignment horizontal="center" vertical="top"/>
    </xf>
    <xf numFmtId="0" fontId="3" fillId="0" borderId="7" xfId="0" applyNumberFormat="1" applyFont="1" applyBorder="1" applyAlignment="1">
      <alignment horizontal="center" vertical="top"/>
    </xf>
    <xf numFmtId="0" fontId="3" fillId="0" borderId="5" xfId="0" applyFont="1" applyBorder="1" applyAlignment="1" applyProtection="1">
      <alignment horizontal="justify" vertical="top" wrapText="1" shrinkToFit="1"/>
      <protection locked="0"/>
    </xf>
    <xf numFmtId="0" fontId="3" fillId="0" borderId="7" xfId="0" applyFont="1" applyBorder="1" applyAlignment="1" applyProtection="1">
      <alignment horizontal="justify" vertical="top" wrapText="1" shrinkToFit="1"/>
      <protection locked="0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Normal="100" zoomScaleSheetLayoutView="100" workbookViewId="0">
      <selection activeCell="A2" sqref="A2:K2"/>
    </sheetView>
  </sheetViews>
  <sheetFormatPr defaultRowHeight="15" x14ac:dyDescent="0.25"/>
  <cols>
    <col min="1" max="1" width="4.28515625" customWidth="1"/>
    <col min="2" max="2" width="31.7109375" customWidth="1"/>
    <col min="3" max="3" width="11" customWidth="1"/>
    <col min="4" max="7" width="8.5703125" customWidth="1"/>
    <col min="8" max="8" width="25.140625" customWidth="1"/>
    <col min="9" max="9" width="50.140625" customWidth="1"/>
    <col min="10" max="10" width="8.28515625" customWidth="1"/>
    <col min="11" max="11" width="8.85546875" customWidth="1"/>
    <col min="12" max="13" width="0" hidden="1" customWidth="1"/>
  </cols>
  <sheetData>
    <row r="1" spans="1:11" ht="15.75" customHeight="1" x14ac:dyDescent="0.25">
      <c r="A1" s="1"/>
      <c r="I1" s="42"/>
      <c r="J1" s="42"/>
      <c r="K1" s="42"/>
    </row>
    <row r="2" spans="1:11" ht="54" customHeight="1" x14ac:dyDescent="0.25">
      <c r="A2" s="49" t="s">
        <v>55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18.75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x14ac:dyDescent="0.25">
      <c r="A4" s="52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s="3" customFormat="1" ht="110.25" customHeight="1" x14ac:dyDescent="0.25">
      <c r="A5" s="41" t="s">
        <v>8</v>
      </c>
      <c r="B5" s="41" t="s">
        <v>9</v>
      </c>
      <c r="C5" s="41" t="s">
        <v>7</v>
      </c>
      <c r="D5" s="41" t="s">
        <v>1</v>
      </c>
      <c r="E5" s="41"/>
      <c r="F5" s="41"/>
      <c r="G5" s="41"/>
      <c r="H5" s="41" t="s">
        <v>44</v>
      </c>
      <c r="I5" s="41" t="s">
        <v>5</v>
      </c>
      <c r="J5" s="41" t="s">
        <v>2</v>
      </c>
      <c r="K5" s="41"/>
    </row>
    <row r="6" spans="1:11" s="3" customFormat="1" ht="37.5" customHeight="1" x14ac:dyDescent="0.25">
      <c r="A6" s="41"/>
      <c r="B6" s="41"/>
      <c r="C6" s="41"/>
      <c r="D6" s="41" t="s">
        <v>3</v>
      </c>
      <c r="E6" s="41" t="s">
        <v>4</v>
      </c>
      <c r="F6" s="41"/>
      <c r="G6" s="41"/>
      <c r="H6" s="41"/>
      <c r="I6" s="41"/>
      <c r="J6" s="41" t="s">
        <v>6</v>
      </c>
      <c r="K6" s="41" t="s">
        <v>43</v>
      </c>
    </row>
    <row r="7" spans="1:11" s="3" customFormat="1" x14ac:dyDescent="0.25">
      <c r="A7" s="41"/>
      <c r="B7" s="41"/>
      <c r="C7" s="41"/>
      <c r="D7" s="41"/>
      <c r="E7" s="6">
        <v>2012</v>
      </c>
      <c r="F7" s="6">
        <v>2013</v>
      </c>
      <c r="G7" s="6">
        <v>2014</v>
      </c>
      <c r="H7" s="41"/>
      <c r="I7" s="41"/>
      <c r="J7" s="41"/>
      <c r="K7" s="41"/>
    </row>
    <row r="8" spans="1:11" s="3" customForma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9</v>
      </c>
      <c r="I8" s="6">
        <v>10</v>
      </c>
      <c r="J8" s="6">
        <v>11</v>
      </c>
      <c r="K8" s="6">
        <v>12</v>
      </c>
    </row>
    <row r="9" spans="1:11" s="3" customFormat="1" ht="15.75" customHeight="1" x14ac:dyDescent="0.25">
      <c r="A9" s="6"/>
      <c r="B9" s="46" t="s">
        <v>17</v>
      </c>
      <c r="C9" s="47"/>
      <c r="D9" s="47"/>
      <c r="E9" s="47"/>
      <c r="F9" s="47"/>
      <c r="G9" s="47"/>
      <c r="H9" s="47"/>
      <c r="I9" s="47"/>
      <c r="J9" s="47"/>
      <c r="K9" s="48"/>
    </row>
    <row r="10" spans="1:11" s="3" customFormat="1" ht="153" customHeight="1" x14ac:dyDescent="0.25">
      <c r="A10" s="7" t="s">
        <v>10</v>
      </c>
      <c r="B10" s="30" t="s">
        <v>18</v>
      </c>
      <c r="C10" s="9" t="s">
        <v>19</v>
      </c>
      <c r="D10" s="9" t="s">
        <v>15</v>
      </c>
      <c r="E10" s="9" t="s">
        <v>15</v>
      </c>
      <c r="F10" s="9" t="s">
        <v>15</v>
      </c>
      <c r="G10" s="9" t="s">
        <v>15</v>
      </c>
      <c r="H10" s="30" t="s">
        <v>32</v>
      </c>
      <c r="I10" s="30" t="s">
        <v>40</v>
      </c>
      <c r="J10" s="9" t="s">
        <v>15</v>
      </c>
      <c r="K10" s="9" t="s">
        <v>15</v>
      </c>
    </row>
    <row r="11" spans="1:11" s="3" customFormat="1" ht="81" customHeight="1" x14ac:dyDescent="0.25">
      <c r="A11" s="10" t="s">
        <v>11</v>
      </c>
      <c r="B11" s="33" t="s">
        <v>20</v>
      </c>
      <c r="C11" s="9" t="s">
        <v>19</v>
      </c>
      <c r="D11" s="11" t="s">
        <v>15</v>
      </c>
      <c r="E11" s="11" t="s">
        <v>15</v>
      </c>
      <c r="F11" s="11" t="s">
        <v>15</v>
      </c>
      <c r="G11" s="11" t="s">
        <v>15</v>
      </c>
      <c r="H11" s="30" t="s">
        <v>33</v>
      </c>
      <c r="I11" s="30" t="s">
        <v>52</v>
      </c>
      <c r="J11" s="11" t="s">
        <v>15</v>
      </c>
      <c r="K11" s="11" t="s">
        <v>15</v>
      </c>
    </row>
    <row r="12" spans="1:11" s="3" customFormat="1" ht="105" customHeight="1" x14ac:dyDescent="0.25">
      <c r="A12" s="10" t="s">
        <v>12</v>
      </c>
      <c r="B12" s="33" t="s">
        <v>21</v>
      </c>
      <c r="C12" s="9">
        <v>2012</v>
      </c>
      <c r="D12" s="12">
        <v>700</v>
      </c>
      <c r="E12" s="12">
        <v>700</v>
      </c>
      <c r="F12" s="11" t="s">
        <v>15</v>
      </c>
      <c r="G12" s="11" t="s">
        <v>15</v>
      </c>
      <c r="H12" s="8" t="s">
        <v>16</v>
      </c>
      <c r="I12" s="30" t="s">
        <v>49</v>
      </c>
      <c r="J12" s="12">
        <v>321.54000000000002</v>
      </c>
      <c r="K12" s="13">
        <v>321.54000000000002</v>
      </c>
    </row>
    <row r="13" spans="1:11" s="3" customFormat="1" ht="56.25" customHeight="1" x14ac:dyDescent="0.25">
      <c r="A13" s="35" t="s">
        <v>13</v>
      </c>
      <c r="B13" s="37" t="s">
        <v>22</v>
      </c>
      <c r="C13" s="39" t="s">
        <v>37</v>
      </c>
      <c r="D13" s="12">
        <v>119.8</v>
      </c>
      <c r="E13" s="12" t="s">
        <v>15</v>
      </c>
      <c r="F13" s="12">
        <v>59.9</v>
      </c>
      <c r="G13" s="12">
        <v>59.9</v>
      </c>
      <c r="H13" s="30" t="s">
        <v>16</v>
      </c>
      <c r="I13" s="31" t="s">
        <v>46</v>
      </c>
      <c r="J13" s="12" t="s">
        <v>15</v>
      </c>
      <c r="K13" s="9" t="s">
        <v>15</v>
      </c>
    </row>
    <row r="14" spans="1:11" s="3" customFormat="1" ht="69" customHeight="1" x14ac:dyDescent="0.25">
      <c r="A14" s="36"/>
      <c r="B14" s="38"/>
      <c r="C14" s="40"/>
      <c r="D14" s="12"/>
      <c r="E14" s="12"/>
      <c r="F14" s="12"/>
      <c r="G14" s="12"/>
      <c r="H14" s="30" t="s">
        <v>35</v>
      </c>
      <c r="I14" s="31" t="s">
        <v>46</v>
      </c>
      <c r="J14" s="12"/>
      <c r="K14" s="9"/>
    </row>
    <row r="15" spans="1:11" s="3" customFormat="1" ht="195" customHeight="1" x14ac:dyDescent="0.25">
      <c r="A15" s="10" t="s">
        <v>23</v>
      </c>
      <c r="B15" s="31" t="s">
        <v>24</v>
      </c>
      <c r="C15" s="9" t="s">
        <v>19</v>
      </c>
      <c r="D15" s="11" t="s">
        <v>15</v>
      </c>
      <c r="E15" s="11" t="s">
        <v>15</v>
      </c>
      <c r="F15" s="11" t="s">
        <v>15</v>
      </c>
      <c r="G15" s="11" t="s">
        <v>15</v>
      </c>
      <c r="H15" s="30" t="s">
        <v>34</v>
      </c>
      <c r="I15" s="31" t="s">
        <v>53</v>
      </c>
      <c r="J15" s="11" t="s">
        <v>15</v>
      </c>
      <c r="K15" s="11" t="s">
        <v>15</v>
      </c>
    </row>
    <row r="16" spans="1:11" s="3" customFormat="1" ht="96" customHeight="1" x14ac:dyDescent="0.25">
      <c r="A16" s="10" t="s">
        <v>25</v>
      </c>
      <c r="B16" s="31" t="s">
        <v>27</v>
      </c>
      <c r="C16" s="9" t="s">
        <v>19</v>
      </c>
      <c r="D16" s="11" t="s">
        <v>15</v>
      </c>
      <c r="E16" s="11" t="s">
        <v>15</v>
      </c>
      <c r="F16" s="11" t="s">
        <v>15</v>
      </c>
      <c r="G16" s="11" t="s">
        <v>15</v>
      </c>
      <c r="H16" s="30" t="s">
        <v>34</v>
      </c>
      <c r="I16" s="31" t="s">
        <v>54</v>
      </c>
      <c r="J16" s="11" t="s">
        <v>15</v>
      </c>
      <c r="K16" s="11" t="s">
        <v>15</v>
      </c>
    </row>
    <row r="17" spans="1:11" s="3" customFormat="1" ht="243" customHeight="1" x14ac:dyDescent="0.25">
      <c r="A17" s="10" t="s">
        <v>26</v>
      </c>
      <c r="B17" s="31" t="s">
        <v>28</v>
      </c>
      <c r="C17" s="9" t="s">
        <v>19</v>
      </c>
      <c r="D17" s="11" t="s">
        <v>15</v>
      </c>
      <c r="E17" s="11" t="s">
        <v>15</v>
      </c>
      <c r="F17" s="11" t="s">
        <v>15</v>
      </c>
      <c r="G17" s="11" t="s">
        <v>15</v>
      </c>
      <c r="H17" s="30" t="s">
        <v>36</v>
      </c>
      <c r="I17" s="31" t="s">
        <v>51</v>
      </c>
      <c r="J17" s="11" t="s">
        <v>15</v>
      </c>
      <c r="K17" s="11" t="s">
        <v>15</v>
      </c>
    </row>
    <row r="18" spans="1:11" s="3" customFormat="1" ht="17.25" customHeight="1" x14ac:dyDescent="0.25">
      <c r="A18" s="14"/>
      <c r="B18" s="15" t="s">
        <v>47</v>
      </c>
      <c r="C18" s="16"/>
      <c r="D18" s="17">
        <f>D12+D13</f>
        <v>819.8</v>
      </c>
      <c r="E18" s="17">
        <v>700</v>
      </c>
      <c r="F18" s="17">
        <v>59.9</v>
      </c>
      <c r="G18" s="17">
        <v>59.9</v>
      </c>
      <c r="H18" s="18"/>
      <c r="I18" s="19"/>
      <c r="J18" s="20">
        <f>J12</f>
        <v>321.54000000000002</v>
      </c>
      <c r="K18" s="20">
        <f>K12</f>
        <v>321.54000000000002</v>
      </c>
    </row>
    <row r="19" spans="1:11" s="3" customFormat="1" x14ac:dyDescent="0.25">
      <c r="A19" s="14"/>
      <c r="B19" s="43" t="s">
        <v>42</v>
      </c>
      <c r="C19" s="44"/>
      <c r="D19" s="44"/>
      <c r="E19" s="44"/>
      <c r="F19" s="44"/>
      <c r="G19" s="44"/>
      <c r="H19" s="44"/>
      <c r="I19" s="44"/>
      <c r="J19" s="44"/>
      <c r="K19" s="45"/>
    </row>
    <row r="20" spans="1:11" s="3" customFormat="1" ht="122.25" customHeight="1" x14ac:dyDescent="0.25">
      <c r="A20" s="10" t="s">
        <v>14</v>
      </c>
      <c r="B20" s="32" t="s">
        <v>29</v>
      </c>
      <c r="C20" s="9" t="s">
        <v>19</v>
      </c>
      <c r="D20" s="11" t="s">
        <v>15</v>
      </c>
      <c r="E20" s="11" t="s">
        <v>15</v>
      </c>
      <c r="F20" s="12" t="s">
        <v>15</v>
      </c>
      <c r="G20" s="9" t="s">
        <v>15</v>
      </c>
      <c r="H20" s="32" t="s">
        <v>39</v>
      </c>
      <c r="I20" s="32" t="s">
        <v>50</v>
      </c>
      <c r="J20" s="11" t="s">
        <v>15</v>
      </c>
      <c r="K20" s="11" t="s">
        <v>15</v>
      </c>
    </row>
    <row r="21" spans="1:11" s="3" customFormat="1" ht="50.25" customHeight="1" x14ac:dyDescent="0.25">
      <c r="A21" s="35" t="s">
        <v>30</v>
      </c>
      <c r="B21" s="37" t="s">
        <v>31</v>
      </c>
      <c r="C21" s="39" t="s">
        <v>37</v>
      </c>
      <c r="D21" s="12">
        <v>3000</v>
      </c>
      <c r="E21" s="9" t="s">
        <v>15</v>
      </c>
      <c r="F21" s="12">
        <v>1500</v>
      </c>
      <c r="G21" s="12">
        <v>1500</v>
      </c>
      <c r="H21" s="30" t="s">
        <v>16</v>
      </c>
      <c r="I21" s="31" t="s">
        <v>46</v>
      </c>
      <c r="J21" s="12" t="s">
        <v>15</v>
      </c>
      <c r="K21" s="9" t="s">
        <v>15</v>
      </c>
    </row>
    <row r="22" spans="1:11" s="3" customFormat="1" ht="60.75" customHeight="1" x14ac:dyDescent="0.25">
      <c r="A22" s="36"/>
      <c r="B22" s="38"/>
      <c r="C22" s="40"/>
      <c r="D22" s="12"/>
      <c r="E22" s="9"/>
      <c r="F22" s="12"/>
      <c r="G22" s="12"/>
      <c r="H22" s="34" t="s">
        <v>38</v>
      </c>
      <c r="I22" s="31" t="s">
        <v>46</v>
      </c>
      <c r="J22" s="12" t="s">
        <v>15</v>
      </c>
      <c r="K22" s="9" t="s">
        <v>15</v>
      </c>
    </row>
    <row r="23" spans="1:11" s="3" customFormat="1" ht="22.5" customHeight="1" x14ac:dyDescent="0.25">
      <c r="A23" s="21"/>
      <c r="B23" s="22" t="s">
        <v>48</v>
      </c>
      <c r="C23" s="23"/>
      <c r="D23" s="17">
        <f>D21</f>
        <v>3000</v>
      </c>
      <c r="E23" s="17" t="s">
        <v>41</v>
      </c>
      <c r="F23" s="17">
        <v>1500</v>
      </c>
      <c r="G23" s="17">
        <v>1500</v>
      </c>
      <c r="H23" s="24"/>
      <c r="I23" s="25"/>
      <c r="J23" s="26" t="s">
        <v>41</v>
      </c>
      <c r="K23" s="27" t="s">
        <v>41</v>
      </c>
    </row>
    <row r="24" spans="1:11" s="3" customFormat="1" ht="19.5" customHeight="1" x14ac:dyDescent="0.25">
      <c r="A24" s="14"/>
      <c r="B24" s="28" t="s">
        <v>45</v>
      </c>
      <c r="C24" s="16"/>
      <c r="D24" s="17">
        <v>3819.2</v>
      </c>
      <c r="E24" s="17">
        <v>700</v>
      </c>
      <c r="F24" s="17">
        <v>1559.9</v>
      </c>
      <c r="G24" s="17">
        <v>1559.9</v>
      </c>
      <c r="H24" s="29"/>
      <c r="I24" s="28"/>
      <c r="J24" s="17">
        <f>SUM(J12)</f>
        <v>321.54000000000002</v>
      </c>
      <c r="K24" s="17">
        <f>SUM(K12)</f>
        <v>321.54000000000002</v>
      </c>
    </row>
    <row r="25" spans="1:11" s="3" customFormat="1" ht="18.75" hidden="1" x14ac:dyDescent="0.25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18.75" x14ac:dyDescent="0.25">
      <c r="A26" s="2"/>
    </row>
  </sheetData>
  <mergeCells count="23">
    <mergeCell ref="I1:K1"/>
    <mergeCell ref="J5:K5"/>
    <mergeCell ref="B19:K19"/>
    <mergeCell ref="B9:K9"/>
    <mergeCell ref="D6:D7"/>
    <mergeCell ref="E6:G6"/>
    <mergeCell ref="K6:K7"/>
    <mergeCell ref="A2:K2"/>
    <mergeCell ref="J6:J7"/>
    <mergeCell ref="I5:I7"/>
    <mergeCell ref="H5:H7"/>
    <mergeCell ref="C5:C7"/>
    <mergeCell ref="A3:K3"/>
    <mergeCell ref="A4:K4"/>
    <mergeCell ref="A5:A7"/>
    <mergeCell ref="B5:B7"/>
    <mergeCell ref="A21:A22"/>
    <mergeCell ref="B21:B22"/>
    <mergeCell ref="C21:C22"/>
    <mergeCell ref="D5:G5"/>
    <mergeCell ref="B13:B14"/>
    <mergeCell ref="A13:A14"/>
    <mergeCell ref="C13:C14"/>
  </mergeCells>
  <pageMargins left="0.39370078740157483" right="0.39370078740157483" top="0.39370078740157483" bottom="0.39370078740157483" header="0" footer="0"/>
  <pageSetup paperSize="9" scale="80" orientation="landscape" r:id="rId1"/>
  <rowBreaks count="2" manualBreakCount="2">
    <brk id="12" max="16383" man="1"/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veselova</dc:creator>
  <cp:lastModifiedBy>Матковская Виктория Витальевна</cp:lastModifiedBy>
  <cp:lastPrinted>2013-03-25T09:54:56Z</cp:lastPrinted>
  <dcterms:created xsi:type="dcterms:W3CDTF">2013-01-31T07:06:40Z</dcterms:created>
  <dcterms:modified xsi:type="dcterms:W3CDTF">2020-10-22T09:34:01Z</dcterms:modified>
</cp:coreProperties>
</file>